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E31" i="1"/>
  <c r="G31" i="1" s="1"/>
  <c r="G30" i="1"/>
  <c r="G29" i="1"/>
  <c r="G28" i="1"/>
  <c r="D23" i="1"/>
  <c r="E23" i="1" s="1"/>
  <c r="G23" i="1" s="1"/>
  <c r="D27" i="1"/>
  <c r="E27" i="1" s="1"/>
  <c r="G27" i="1" s="1"/>
  <c r="G15" i="1"/>
  <c r="G12" i="1"/>
  <c r="G11" i="1"/>
  <c r="E13" i="1"/>
  <c r="G13" i="1" s="1"/>
  <c r="D26" i="1"/>
  <c r="E26" i="1" s="1"/>
  <c r="G26" i="1" s="1"/>
  <c r="G22" i="1"/>
  <c r="E21" i="1"/>
  <c r="G21" i="1" s="1"/>
  <c r="E20" i="1"/>
  <c r="G20" i="1" s="1"/>
  <c r="E25" i="1"/>
  <c r="G25" i="1" s="1"/>
  <c r="E24" i="1"/>
  <c r="G24" i="1" s="1"/>
  <c r="E19" i="1"/>
  <c r="G19" i="1" s="1"/>
  <c r="E14" i="1"/>
  <c r="G14" i="1" s="1"/>
  <c r="D10" i="1"/>
  <c r="E10" i="1" s="1"/>
  <c r="G10" i="1" s="1"/>
  <c r="D9" i="1"/>
  <c r="E9" i="1" s="1"/>
  <c r="G9" i="1" s="1"/>
  <c r="G18" i="1" l="1"/>
  <c r="G8" i="1"/>
  <c r="G33" i="1"/>
</calcChain>
</file>

<file path=xl/sharedStrings.xml><?xml version="1.0" encoding="utf-8"?>
<sst xmlns="http://schemas.openxmlformats.org/spreadsheetml/2006/main" count="34" uniqueCount="34">
  <si>
    <t>Unidades</t>
  </si>
  <si>
    <t>Alto</t>
  </si>
  <si>
    <t>Precio</t>
  </si>
  <si>
    <t>Anular tomas 2 radiadores</t>
  </si>
  <si>
    <t>Demolicion de tabiques para unir salon y cocina y retirada escombro</t>
  </si>
  <si>
    <t>Demolicion pequeno tabique bano</t>
  </si>
  <si>
    <t>corte de tabique con radial para instalacion de casonetos</t>
  </si>
  <si>
    <t>contenedor para escombros</t>
  </si>
  <si>
    <t>Largo</t>
  </si>
  <si>
    <t>construir tabique altura 1.2m para mostrador con ladrillos huecos</t>
  </si>
  <si>
    <t>enfoscado y alicatado paredes bano 2</t>
  </si>
  <si>
    <t>construccion tabiques banos</t>
  </si>
  <si>
    <t>suministro e instalacion de casonetos para puerta corredera 0.7 de ancho</t>
  </si>
  <si>
    <t>suministro e instalacion de casonetos para puerta corredera 0.6 de ancho</t>
  </si>
  <si>
    <t>mover puerta</t>
  </si>
  <si>
    <t>tender de yeso pared dormitorio</t>
  </si>
  <si>
    <t>Fontaneria y calefaccion</t>
  </si>
  <si>
    <t>crear puntos de agua fria - caliente para sanitiarios (una ducha, una banera, dos retretes y dos lavabos)</t>
  </si>
  <si>
    <t>juntar todos los desagues al bote sifonico</t>
  </si>
  <si>
    <t>instalacion de 6 sanitarios</t>
  </si>
  <si>
    <t>instalacion mamparas ducha y banera (montaje y sellado)</t>
  </si>
  <si>
    <t>poner 1 radiador nuevo</t>
  </si>
  <si>
    <t>cambiar de sitio 2 radiadores</t>
  </si>
  <si>
    <t>Demoliciones</t>
  </si>
  <si>
    <t>demolcion de falsos techos de escayola cocina, pasillo y baño y retirar de escombro</t>
  </si>
  <si>
    <t>Albañileria</t>
  </si>
  <si>
    <t>construir pequeño tabique cocina-salon</t>
  </si>
  <si>
    <t>Total m2</t>
  </si>
  <si>
    <t>demolicion opcional tabique dormitorio (no aparece quitado en el plano que te he enviado)</t>
  </si>
  <si>
    <t>poner falso techo cocina, pasillo y baños, dejando las rejillas de aire acondicionado que estan ya puestas ahora</t>
  </si>
  <si>
    <t>alicatado suelo en zona de la cocina con material suministrado por nosotros</t>
  </si>
  <si>
    <t>alicatado suelos de los dos pequeños  baños con materiales suministrados por nosotros</t>
  </si>
  <si>
    <t>enfoscado y alicatado paredes  bano 1 incl. colocacion banera</t>
  </si>
  <si>
    <t xml:space="preserve">Instalacion de aire acondicionado. Nosotros compraremos la maquina y el compresor. Los cables de electricidad y tubo de cobre ya estan colocados entre el baño y el tejado.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</si>
</sst>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workbookViewId="0">
      <selection activeCell="M7" sqref="M7"/>
    </sheetView>
  </sheetViews>
  <sheetFormatPr defaultRowHeight="15" x14ac:dyDescent="0.25"/>
  <cols>
    <col min="1" max="1" width="42.85546875" customWidth="1"/>
  </cols>
  <sheetData>
    <row r="7" spans="1:7" x14ac:dyDescent="0.25">
      <c r="B7" t="s">
        <v>0</v>
      </c>
      <c r="C7" t="s">
        <v>1</v>
      </c>
      <c r="D7" t="s">
        <v>8</v>
      </c>
      <c r="E7" t="s">
        <v>27</v>
      </c>
      <c r="F7" t="s">
        <v>2</v>
      </c>
    </row>
    <row r="8" spans="1:7" x14ac:dyDescent="0.25">
      <c r="A8" s="3" t="s">
        <v>23</v>
      </c>
      <c r="G8" s="2">
        <f>SUM(G9:G15)</f>
        <v>0</v>
      </c>
    </row>
    <row r="9" spans="1:7" ht="30" x14ac:dyDescent="0.25">
      <c r="A9" s="1" t="s">
        <v>4</v>
      </c>
      <c r="B9">
        <v>1</v>
      </c>
      <c r="C9">
        <v>2.33</v>
      </c>
      <c r="D9">
        <f>4.76+1.45</f>
        <v>6.21</v>
      </c>
      <c r="E9">
        <f>C9*D9*B9</f>
        <v>14.4693</v>
      </c>
      <c r="G9" s="2">
        <f>E9*F9</f>
        <v>0</v>
      </c>
    </row>
    <row r="10" spans="1:7" x14ac:dyDescent="0.25">
      <c r="A10" s="1" t="s">
        <v>5</v>
      </c>
      <c r="B10">
        <v>1</v>
      </c>
      <c r="C10">
        <v>2.33</v>
      </c>
      <c r="D10">
        <f>0.8+0.8</f>
        <v>1.6</v>
      </c>
      <c r="E10">
        <f>C10*D10*B10</f>
        <v>3.7280000000000002</v>
      </c>
      <c r="G10" s="2">
        <f t="shared" ref="G10:G15" si="0">E10*F10</f>
        <v>0</v>
      </c>
    </row>
    <row r="11" spans="1:7" x14ac:dyDescent="0.25">
      <c r="A11" s="1" t="s">
        <v>3</v>
      </c>
      <c r="B11">
        <v>1</v>
      </c>
      <c r="G11" s="2">
        <f t="shared" si="0"/>
        <v>0</v>
      </c>
    </row>
    <row r="12" spans="1:7" ht="30" x14ac:dyDescent="0.25">
      <c r="A12" s="1" t="s">
        <v>24</v>
      </c>
      <c r="B12">
        <v>1</v>
      </c>
      <c r="E12">
        <v>16.62</v>
      </c>
      <c r="G12" s="2">
        <f t="shared" si="0"/>
        <v>0</v>
      </c>
    </row>
    <row r="13" spans="1:7" ht="30" x14ac:dyDescent="0.25">
      <c r="A13" s="1" t="s">
        <v>6</v>
      </c>
      <c r="B13">
        <v>3</v>
      </c>
      <c r="E13">
        <f>B13</f>
        <v>3</v>
      </c>
      <c r="G13" s="2">
        <f t="shared" si="0"/>
        <v>0</v>
      </c>
    </row>
    <row r="14" spans="1:7" ht="45" x14ac:dyDescent="0.25">
      <c r="A14" s="1" t="s">
        <v>28</v>
      </c>
      <c r="B14">
        <v>1</v>
      </c>
      <c r="C14">
        <v>2.5499999999999998</v>
      </c>
      <c r="D14">
        <v>3.2</v>
      </c>
      <c r="E14">
        <f t="shared" ref="E14" si="1">C14*D14*B14</f>
        <v>8.16</v>
      </c>
      <c r="G14" s="2">
        <f t="shared" si="0"/>
        <v>0</v>
      </c>
    </row>
    <row r="15" spans="1:7" x14ac:dyDescent="0.25">
      <c r="A15" s="1" t="s">
        <v>7</v>
      </c>
      <c r="B15">
        <v>1</v>
      </c>
      <c r="E15">
        <v>1</v>
      </c>
      <c r="G15" s="2">
        <f t="shared" si="0"/>
        <v>0</v>
      </c>
    </row>
    <row r="16" spans="1:7" x14ac:dyDescent="0.25">
      <c r="A16" s="1"/>
      <c r="G16" s="2"/>
    </row>
    <row r="17" spans="1:7" x14ac:dyDescent="0.25">
      <c r="G17" s="2"/>
    </row>
    <row r="18" spans="1:7" x14ac:dyDescent="0.25">
      <c r="A18" s="4" t="s">
        <v>25</v>
      </c>
      <c r="G18" s="2">
        <f>SUM(G19:G31)</f>
        <v>0</v>
      </c>
    </row>
    <row r="19" spans="1:7" ht="30" x14ac:dyDescent="0.25">
      <c r="A19" s="1" t="s">
        <v>30</v>
      </c>
      <c r="B19">
        <v>1</v>
      </c>
      <c r="C19">
        <v>2.2000000000000002</v>
      </c>
      <c r="D19">
        <v>3.6</v>
      </c>
      <c r="E19">
        <f t="shared" ref="E19:E26" si="2">C19*D19*B19</f>
        <v>7.9200000000000008</v>
      </c>
      <c r="G19" s="2">
        <f t="shared" ref="G19:G26" si="3">E19*F19</f>
        <v>0</v>
      </c>
    </row>
    <row r="20" spans="1:7" ht="30" x14ac:dyDescent="0.25">
      <c r="A20" s="1" t="s">
        <v>9</v>
      </c>
      <c r="B20">
        <v>1</v>
      </c>
      <c r="C20">
        <v>1.2</v>
      </c>
      <c r="D20">
        <v>2</v>
      </c>
      <c r="E20">
        <f t="shared" si="2"/>
        <v>2.4</v>
      </c>
      <c r="G20" s="2">
        <f t="shared" si="3"/>
        <v>0</v>
      </c>
    </row>
    <row r="21" spans="1:7" x14ac:dyDescent="0.25">
      <c r="A21" s="1" t="s">
        <v>26</v>
      </c>
      <c r="B21">
        <v>1</v>
      </c>
      <c r="C21">
        <v>2.33</v>
      </c>
      <c r="D21">
        <v>1.82</v>
      </c>
      <c r="E21">
        <f t="shared" si="2"/>
        <v>4.2406000000000006</v>
      </c>
      <c r="G21" s="2">
        <f t="shared" si="3"/>
        <v>0</v>
      </c>
    </row>
    <row r="22" spans="1:7" ht="45" x14ac:dyDescent="0.25">
      <c r="A22" s="1" t="s">
        <v>29</v>
      </c>
      <c r="B22">
        <v>1</v>
      </c>
      <c r="E22">
        <v>16.62</v>
      </c>
      <c r="G22" s="2">
        <f t="shared" si="3"/>
        <v>0</v>
      </c>
    </row>
    <row r="23" spans="1:7" x14ac:dyDescent="0.25">
      <c r="A23" s="1" t="s">
        <v>11</v>
      </c>
      <c r="B23">
        <v>1</v>
      </c>
      <c r="C23">
        <v>2.33</v>
      </c>
      <c r="D23">
        <f>0.86+2.49+0.8</f>
        <v>4.1500000000000004</v>
      </c>
      <c r="E23">
        <f t="shared" si="2"/>
        <v>9.6695000000000011</v>
      </c>
      <c r="G23" s="2">
        <f t="shared" si="3"/>
        <v>0</v>
      </c>
    </row>
    <row r="24" spans="1:7" ht="30" x14ac:dyDescent="0.25">
      <c r="A24" s="1" t="s">
        <v>31</v>
      </c>
      <c r="B24">
        <v>1</v>
      </c>
      <c r="C24">
        <v>1.2</v>
      </c>
      <c r="D24">
        <v>1.6</v>
      </c>
      <c r="E24">
        <f t="shared" si="2"/>
        <v>1.92</v>
      </c>
      <c r="G24" s="2">
        <f t="shared" si="3"/>
        <v>0</v>
      </c>
    </row>
    <row r="25" spans="1:7" x14ac:dyDescent="0.25">
      <c r="A25" s="1"/>
      <c r="B25">
        <v>1</v>
      </c>
      <c r="C25">
        <v>2.25</v>
      </c>
      <c r="D25">
        <v>0.95</v>
      </c>
      <c r="E25">
        <f t="shared" si="2"/>
        <v>2.1374999999999997</v>
      </c>
      <c r="G25" s="2">
        <f t="shared" si="3"/>
        <v>0</v>
      </c>
    </row>
    <row r="26" spans="1:7" ht="30" x14ac:dyDescent="0.25">
      <c r="A26" s="1" t="s">
        <v>32</v>
      </c>
      <c r="B26">
        <v>1</v>
      </c>
      <c r="C26">
        <v>2.33</v>
      </c>
      <c r="D26">
        <f>(1.2+2.36)*2</f>
        <v>7.1199999999999992</v>
      </c>
      <c r="E26">
        <f t="shared" si="2"/>
        <v>16.589599999999997</v>
      </c>
      <c r="G26" s="2">
        <f t="shared" si="3"/>
        <v>0</v>
      </c>
    </row>
    <row r="27" spans="1:7" x14ac:dyDescent="0.25">
      <c r="A27" s="1" t="s">
        <v>10</v>
      </c>
      <c r="B27">
        <v>1</v>
      </c>
      <c r="C27">
        <v>2.33</v>
      </c>
      <c r="D27">
        <f>(2.25+0.95+1.39+1.2+0.86)</f>
        <v>6.65</v>
      </c>
      <c r="E27">
        <f t="shared" ref="E27" si="4">C27*D27*B27</f>
        <v>15.494500000000002</v>
      </c>
      <c r="G27" s="2">
        <f t="shared" ref="G27:G31" si="5">E27*F27</f>
        <v>0</v>
      </c>
    </row>
    <row r="28" spans="1:7" ht="30" x14ac:dyDescent="0.25">
      <c r="A28" s="1" t="s">
        <v>12</v>
      </c>
      <c r="B28">
        <v>3</v>
      </c>
      <c r="E28">
        <v>3</v>
      </c>
      <c r="G28" s="2">
        <f t="shared" si="5"/>
        <v>0</v>
      </c>
    </row>
    <row r="29" spans="1:7" ht="30" x14ac:dyDescent="0.25">
      <c r="A29" s="1" t="s">
        <v>13</v>
      </c>
      <c r="B29">
        <v>1</v>
      </c>
      <c r="E29">
        <v>1</v>
      </c>
      <c r="G29" s="2">
        <f t="shared" si="5"/>
        <v>0</v>
      </c>
    </row>
    <row r="30" spans="1:7" x14ac:dyDescent="0.25">
      <c r="A30" s="1" t="s">
        <v>14</v>
      </c>
      <c r="B30">
        <v>1</v>
      </c>
      <c r="E30">
        <v>1</v>
      </c>
      <c r="G30" s="2">
        <f t="shared" si="5"/>
        <v>0</v>
      </c>
    </row>
    <row r="31" spans="1:7" x14ac:dyDescent="0.25">
      <c r="A31" s="1" t="s">
        <v>15</v>
      </c>
      <c r="B31">
        <v>1</v>
      </c>
      <c r="C31">
        <v>2.5499999999999998</v>
      </c>
      <c r="D31">
        <v>3.11</v>
      </c>
      <c r="E31">
        <f t="shared" ref="E31" si="6">C31*D31*B31</f>
        <v>7.9304999999999994</v>
      </c>
      <c r="G31" s="2">
        <f t="shared" si="5"/>
        <v>0</v>
      </c>
    </row>
    <row r="33" spans="1:7" x14ac:dyDescent="0.25">
      <c r="A33" s="4" t="s">
        <v>16</v>
      </c>
      <c r="G33" s="2">
        <f>SUM(G34:G39)</f>
        <v>0</v>
      </c>
    </row>
    <row r="34" spans="1:7" ht="45" x14ac:dyDescent="0.25">
      <c r="A34" s="1" t="s">
        <v>17</v>
      </c>
      <c r="B34">
        <v>6</v>
      </c>
      <c r="E34">
        <v>6</v>
      </c>
      <c r="G34" s="2">
        <f t="shared" ref="G34:G39" si="7">E34*F34</f>
        <v>0</v>
      </c>
    </row>
    <row r="35" spans="1:7" x14ac:dyDescent="0.25">
      <c r="A35" s="1" t="s">
        <v>18</v>
      </c>
      <c r="B35">
        <v>1</v>
      </c>
      <c r="E35">
        <v>1</v>
      </c>
      <c r="G35" s="2">
        <f t="shared" si="7"/>
        <v>0</v>
      </c>
    </row>
    <row r="36" spans="1:7" x14ac:dyDescent="0.25">
      <c r="A36" s="1" t="s">
        <v>19</v>
      </c>
      <c r="B36">
        <v>6</v>
      </c>
      <c r="E36">
        <v>6</v>
      </c>
      <c r="G36" s="2">
        <f t="shared" si="7"/>
        <v>0</v>
      </c>
    </row>
    <row r="37" spans="1:7" ht="30" x14ac:dyDescent="0.25">
      <c r="A37" s="1" t="s">
        <v>20</v>
      </c>
      <c r="B37">
        <v>2</v>
      </c>
      <c r="E37">
        <v>2</v>
      </c>
      <c r="G37" s="2">
        <f t="shared" si="7"/>
        <v>0</v>
      </c>
    </row>
    <row r="38" spans="1:7" x14ac:dyDescent="0.25">
      <c r="A38" s="1" t="s">
        <v>21</v>
      </c>
      <c r="B38">
        <v>3</v>
      </c>
      <c r="E38">
        <v>3</v>
      </c>
      <c r="G38" s="2">
        <f t="shared" si="7"/>
        <v>0</v>
      </c>
    </row>
    <row r="39" spans="1:7" x14ac:dyDescent="0.25">
      <c r="A39" s="1" t="s">
        <v>22</v>
      </c>
      <c r="B39">
        <v>2</v>
      </c>
      <c r="E39">
        <v>2</v>
      </c>
      <c r="G39" s="2">
        <f t="shared" si="7"/>
        <v>0</v>
      </c>
    </row>
    <row r="40" spans="1:7" ht="60" x14ac:dyDescent="0.25">
      <c r="A40" s="1" t="s">
        <v>33</v>
      </c>
      <c r="B40">
        <v>1</v>
      </c>
      <c r="G40" s="2"/>
    </row>
    <row r="41" spans="1:7" x14ac:dyDescent="0.25">
      <c r="G41" s="2"/>
    </row>
    <row r="42" spans="1:7" x14ac:dyDescent="0.25">
      <c r="G42" s="2"/>
    </row>
    <row r="43" spans="1:7" x14ac:dyDescent="0.25">
      <c r="G43" s="2"/>
    </row>
    <row r="44" spans="1:7" x14ac:dyDescent="0.25">
      <c r="G44" s="2"/>
    </row>
    <row r="45" spans="1:7" x14ac:dyDescent="0.25">
      <c r="G45" s="2"/>
    </row>
    <row r="46" spans="1:7" x14ac:dyDescent="0.25">
      <c r="G46" s="2"/>
    </row>
    <row r="47" spans="1:7" x14ac:dyDescent="0.25">
      <c r="G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 Andre</dc:creator>
  <cp:lastModifiedBy>CILLA CARLOS</cp:lastModifiedBy>
  <dcterms:created xsi:type="dcterms:W3CDTF">2017-09-10T15:51:00Z</dcterms:created>
  <dcterms:modified xsi:type="dcterms:W3CDTF">2017-09-11T22:01:20Z</dcterms:modified>
</cp:coreProperties>
</file>